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 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<sst xmlns="http://schemas.openxmlformats.org/spreadsheetml/2006/main" count="157" uniqueCount="109">
  <si>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</si>
  <si>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</si>
  <si>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</si>
  <si>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</si>
  <si>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</si>
  <si>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</si>
  <si>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</si>
  <si>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</si>
  <si>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</si>
  <si>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</si>
  <si>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</si>
  <si>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</si>
  <si>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</si>
  <si>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</si>
  <si>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Borrowings</t>
  </si>
  <si>
    <t>Share capital</t>
  </si>
  <si>
    <t>CONDENSED CONSOLIDATED STATEMENTS OF CHANGES IN EQUITY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</si>
  <si>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</si>
  <si>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</si>
  <si>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</si>
  <si>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</si>
  <si>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</si>
  <si>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</si>
  <si>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</si>
  <si>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</si>
  <si>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CASH FLOW STATEMENT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</si>
  <si>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</si>
  <si>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</si>
  <si>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</si>
  <si>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</si>
  <si>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</si>
  <si>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</si>
  <si>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</si>
  <si>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</si>
  <si>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</si>
  <si>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</si>
  <si>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</si>
  <si>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</si>
  <si>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</si>
  <si>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</si>
  <si>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</si>
  <si>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</si>
  <si>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</si>
  <si>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</si>
  <si>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</si>
  <si>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</si>
  <si>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Earning/(Loss) per share (sen)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</si>
  <si>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</si>
  <si>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</si>
  <si>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</si>
  <si>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</si>
  <si>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</si>
  <si>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</si>
  <si>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</si>
  <si>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</si>
  <si>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</si>
  <si>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</si>
  <si>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Gross profit</t>
  </si>
  <si>
    <t>Loss before tax</t>
  </si>
  <si>
    <t>At 1st January 2006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</si>
  <si>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</si>
  <si>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</si>
  <si>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</si>
  <si>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</si>
  <si>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</si>
  <si>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</si>
  <si>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</si>
  <si>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</si>
  <si>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</si>
  <si>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</si>
  <si>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</si>
  <si>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</si>
  <si>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</si>
  <si>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Income tax expense</t>
  </si>
  <si>
    <t>CONDENSED CONSOLIDATED BALANCE SHEET</t>
  </si>
  <si>
    <t>Investment properties</t>
  </si>
  <si>
    <t xml:space="preserve">The condensed consolidated balance sheet should be read in conjunction with the audited financial </t>
  </si>
  <si>
    <t>Non-</t>
  </si>
  <si>
    <t>Distributable</t>
  </si>
  <si>
    <t>Loss for the period attributable to</t>
  </si>
  <si>
    <t>Effects of adopting</t>
  </si>
  <si>
    <t xml:space="preserve">  FRS 140</t>
  </si>
  <si>
    <t>equity holders of the Parent</t>
  </si>
  <si>
    <t>Assets</t>
  </si>
  <si>
    <t>31.12.2006</t>
  </si>
  <si>
    <t>Deferred Taxation</t>
  </si>
  <si>
    <t>Proceeds from sales of disposal of quoted securities</t>
  </si>
  <si>
    <t>31.03.2007</t>
  </si>
  <si>
    <t xml:space="preserve">The Directors are pleased to announce the unaudited Interim Report for the first quarter ended </t>
  </si>
  <si>
    <t>31st March 2007</t>
  </si>
  <si>
    <t>31.03.2006</t>
  </si>
  <si>
    <t>statements for the year ended 31 December 2006 and the accompanying explanatory notes attached</t>
  </si>
  <si>
    <t>As at 31st March 2007</t>
  </si>
  <si>
    <t>At 31st March 2006</t>
  </si>
  <si>
    <t>For the Three-Month Ended 31st March  2007</t>
  </si>
  <si>
    <t>Hire purchase term charges paid</t>
  </si>
  <si>
    <t>Drawdown/(Repayment) of hire purchase</t>
  </si>
  <si>
    <t>Net cash generated from/ (used in) operating activities</t>
  </si>
  <si>
    <t>Cash  generated from/ (used in) operations</t>
  </si>
  <si>
    <t>Net cash  generated from/ (used in) investing activities</t>
  </si>
  <si>
    <t xml:space="preserve">Net cash generated from/(used in) financing activities </t>
  </si>
  <si>
    <t>Cash &amp; Cash Equivalents at end of the period</t>
  </si>
  <si>
    <t>* Cash and Cash equivalents at end of financial period</t>
  </si>
  <si>
    <t>Period ended</t>
  </si>
  <si>
    <t>At 1st January 2007</t>
  </si>
  <si>
    <t>31st March 2006</t>
  </si>
  <si>
    <t>At 31st March 2007</t>
  </si>
  <si>
    <t>Loss for the period</t>
  </si>
  <si>
    <t xml:space="preserve">    -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</si>
</sst>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\(0.00\)"/>
    <numFmt numFmtId="171" formatCode="0.0000_);\(0.0000\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37" fontId="0" fillId="0" borderId="6" xfId="0" applyNumberForma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7" xfId="0" applyNumberFormat="1" applyBorder="1" applyAlignment="1">
      <alignment/>
    </xf>
    <xf numFmtId="0" fontId="4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8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0" fillId="0" borderId="5" xfId="0" applyNumberFormat="1" applyFont="1" applyBorder="1" applyAlignment="1">
      <alignment horizontal="right"/>
    </xf>
    <xf numFmtId="37" fontId="0" fillId="0" borderId="9" xfId="0" applyNumberFormat="1" applyFont="1" applyBorder="1" applyAlignment="1">
      <alignment horizontal="right"/>
    </xf>
    <xf numFmtId="37" fontId="0" fillId="0" borderId="9" xfId="0" applyNumberForma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0" fillId="0" borderId="7" xfId="0" applyNumberForma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16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00375" y="2590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20">
      <selection activeCell="K32" sqref="K32"/>
    </sheetView>
  </sheetViews>
  <sheetFormatPr defaultColWidth="9.140625" defaultRowHeight="12.75"/>
  <cols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  <col min="15" max="18" width="0" style="0" hidden="1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18"/>
      <c r="G2" t="s">
        <v>53</v>
      </c>
    </row>
    <row r="3" spans="1:5" ht="12.75">
      <c r="A3" s="18"/>
      <c r="E3" t="s">
        <v>0</v>
      </c>
    </row>
    <row r="5" ht="12.75">
      <c r="B5" t="s">
        <v>88</v>
      </c>
    </row>
    <row r="6" ht="12.75">
      <c r="B6" t="s">
        <v>89</v>
      </c>
    </row>
    <row r="8" ht="12.75">
      <c r="B8" s="2" t="s">
        <v>26</v>
      </c>
    </row>
    <row r="9" ht="12.75">
      <c r="B9" t="s">
        <v>94</v>
      </c>
    </row>
    <row r="10" ht="12.75">
      <c r="N10" s="32"/>
    </row>
    <row r="11" spans="7:17" ht="12.75">
      <c r="G11" s="37" t="s">
        <v>8</v>
      </c>
      <c r="H11" s="37"/>
      <c r="I11" s="37"/>
      <c r="J11" s="3"/>
      <c r="K11" s="37" t="s">
        <v>8</v>
      </c>
      <c r="L11" s="37"/>
      <c r="M11" s="37"/>
      <c r="N11" s="32"/>
      <c r="O11" s="37" t="s">
        <v>49</v>
      </c>
      <c r="P11" s="37"/>
      <c r="Q11" s="37"/>
    </row>
    <row r="12" spans="7:17" ht="12.75">
      <c r="G12" s="13" t="s">
        <v>87</v>
      </c>
      <c r="H12" s="13"/>
      <c r="I12" s="13" t="s">
        <v>90</v>
      </c>
      <c r="J12" s="13"/>
      <c r="K12" s="13" t="str">
        <f>G12</f>
        <v>31.03.2007</v>
      </c>
      <c r="L12" s="13"/>
      <c r="M12" s="13" t="str">
        <f>I12</f>
        <v>31.03.2006</v>
      </c>
      <c r="N12" s="32"/>
      <c r="O12" s="13" t="s">
        <v>51</v>
      </c>
      <c r="P12" s="13"/>
      <c r="Q12" s="13" t="s">
        <v>52</v>
      </c>
    </row>
    <row r="13" spans="7:17" ht="12.75">
      <c r="G13" s="13" t="s">
        <v>9</v>
      </c>
      <c r="H13" s="13"/>
      <c r="I13" s="13" t="s">
        <v>9</v>
      </c>
      <c r="J13" s="13"/>
      <c r="K13" s="13" t="s">
        <v>9</v>
      </c>
      <c r="L13" s="13"/>
      <c r="M13" s="13" t="s">
        <v>9</v>
      </c>
      <c r="N13" s="32"/>
      <c r="O13" s="13" t="s">
        <v>9</v>
      </c>
      <c r="P13" s="13"/>
      <c r="Q13" s="13" t="s">
        <v>9</v>
      </c>
    </row>
    <row r="14" spans="7:17" ht="15">
      <c r="G14" s="13"/>
      <c r="H14" s="13"/>
      <c r="I14" s="34"/>
      <c r="J14" s="13"/>
      <c r="K14" s="13"/>
      <c r="L14" s="13"/>
      <c r="M14" s="34"/>
      <c r="N14" s="32"/>
      <c r="O14" s="13"/>
      <c r="P14" s="13"/>
      <c r="Q14" s="13"/>
    </row>
    <row r="15" ht="12.75">
      <c r="N15" s="32"/>
    </row>
    <row r="16" spans="2:17" ht="12.75">
      <c r="B16" t="s">
        <v>2</v>
      </c>
      <c r="G16" s="22">
        <v>6274</v>
      </c>
      <c r="H16" s="5"/>
      <c r="I16" s="22">
        <v>6438</v>
      </c>
      <c r="J16" s="5"/>
      <c r="K16" s="22">
        <v>6274</v>
      </c>
      <c r="L16" s="5"/>
      <c r="M16" s="22">
        <v>6438</v>
      </c>
      <c r="N16" s="22"/>
      <c r="O16" s="5"/>
      <c r="P16" s="22">
        <v>12300</v>
      </c>
      <c r="Q16" s="5">
        <v>6225</v>
      </c>
    </row>
    <row r="17" spans="7:17" ht="12.75">
      <c r="G17" s="5"/>
      <c r="H17" s="5"/>
      <c r="I17" s="5"/>
      <c r="J17" s="5"/>
      <c r="K17" s="5"/>
      <c r="L17" s="5"/>
      <c r="M17" s="5"/>
      <c r="N17" s="12"/>
      <c r="O17" s="5"/>
      <c r="P17" s="5"/>
      <c r="Q17" s="5"/>
    </row>
    <row r="18" spans="2:17" ht="12.75">
      <c r="B18" t="s">
        <v>3</v>
      </c>
      <c r="D18" s="5"/>
      <c r="G18" s="5">
        <v>-5985</v>
      </c>
      <c r="H18" s="5"/>
      <c r="I18" s="5">
        <v>-5932</v>
      </c>
      <c r="J18" s="5"/>
      <c r="K18" s="5">
        <v>-5985</v>
      </c>
      <c r="L18" s="5"/>
      <c r="M18" s="5">
        <v>-5932</v>
      </c>
      <c r="N18" s="12"/>
      <c r="O18" s="5"/>
      <c r="P18" s="5">
        <v>-11654</v>
      </c>
      <c r="Q18" s="5">
        <v>-5476</v>
      </c>
    </row>
    <row r="19" spans="7:17" ht="12.75">
      <c r="G19" s="9"/>
      <c r="H19" s="5"/>
      <c r="I19" s="9"/>
      <c r="J19" s="5"/>
      <c r="K19" s="9"/>
      <c r="L19" s="5"/>
      <c r="M19" s="9"/>
      <c r="N19" s="12"/>
      <c r="O19" s="5"/>
      <c r="P19" s="9"/>
      <c r="Q19" s="9"/>
    </row>
    <row r="20" spans="2:17" ht="12.75">
      <c r="B20" t="s">
        <v>57</v>
      </c>
      <c r="D20" s="5"/>
      <c r="G20" s="5">
        <f>SUM(G16:G19)</f>
        <v>289</v>
      </c>
      <c r="H20" s="5"/>
      <c r="I20" s="5">
        <f>SUM(I16:I19)</f>
        <v>506</v>
      </c>
      <c r="J20" s="5"/>
      <c r="K20" s="5">
        <f>SUM(K16:K19)</f>
        <v>289</v>
      </c>
      <c r="L20" s="5"/>
      <c r="M20" s="5">
        <f>SUM(M16:M19)</f>
        <v>506</v>
      </c>
      <c r="N20" s="12"/>
      <c r="O20" s="5"/>
      <c r="P20" s="5">
        <f>SUM(P16:P19)</f>
        <v>646</v>
      </c>
      <c r="Q20" s="5">
        <f>SUM(Q16:Q19)</f>
        <v>749</v>
      </c>
    </row>
    <row r="21" spans="4:17" ht="12.75">
      <c r="D21" s="5"/>
      <c r="G21" s="5"/>
      <c r="H21" s="5"/>
      <c r="I21" s="5"/>
      <c r="J21" s="5"/>
      <c r="K21" s="5"/>
      <c r="L21" s="5"/>
      <c r="M21" s="5"/>
      <c r="N21" s="12"/>
      <c r="O21" s="5"/>
      <c r="P21" s="5"/>
      <c r="Q21" s="5"/>
    </row>
    <row r="22" spans="2:17" ht="12.75">
      <c r="B22" t="s">
        <v>56</v>
      </c>
      <c r="D22" s="5"/>
      <c r="G22" s="5">
        <v>73</v>
      </c>
      <c r="H22" s="5"/>
      <c r="I22" s="5">
        <v>63</v>
      </c>
      <c r="J22" s="5"/>
      <c r="K22" s="5">
        <v>73</v>
      </c>
      <c r="L22" s="5"/>
      <c r="M22" s="5">
        <v>63</v>
      </c>
      <c r="N22" s="12"/>
      <c r="O22" s="5"/>
      <c r="P22" s="5">
        <v>93</v>
      </c>
      <c r="Q22" s="5">
        <v>64</v>
      </c>
    </row>
    <row r="23" spans="4:17" ht="12.75">
      <c r="D23" s="5"/>
      <c r="G23" s="5"/>
      <c r="H23" s="5"/>
      <c r="I23" s="5"/>
      <c r="J23" s="5"/>
      <c r="K23" s="5"/>
      <c r="L23" s="5"/>
      <c r="M23" s="5"/>
      <c r="N23" s="12"/>
      <c r="O23" s="5"/>
      <c r="P23" s="5"/>
      <c r="Q23" s="5"/>
    </row>
    <row r="24" spans="2:17" ht="12.75">
      <c r="B24" t="s">
        <v>44</v>
      </c>
      <c r="G24" s="5">
        <v>-664</v>
      </c>
      <c r="H24" s="5"/>
      <c r="I24" s="5">
        <v>-684</v>
      </c>
      <c r="J24" s="5"/>
      <c r="K24" s="5">
        <v>-664</v>
      </c>
      <c r="L24" s="5"/>
      <c r="M24" s="5">
        <v>-684</v>
      </c>
      <c r="N24" s="12"/>
      <c r="O24" s="5"/>
      <c r="P24" s="5">
        <v>-1716</v>
      </c>
      <c r="Q24" s="5">
        <v>-779</v>
      </c>
    </row>
    <row r="25" spans="7:17" ht="12.75">
      <c r="G25" s="5"/>
      <c r="H25" s="5"/>
      <c r="I25" s="5"/>
      <c r="J25" s="5"/>
      <c r="K25" s="5"/>
      <c r="L25" s="5"/>
      <c r="M25" s="5"/>
      <c r="N25" s="12"/>
      <c r="O25" s="5"/>
      <c r="P25" s="5"/>
      <c r="Q25" s="5"/>
    </row>
    <row r="26" spans="2:17" ht="12.75">
      <c r="B26" t="s">
        <v>60</v>
      </c>
      <c r="G26" s="5">
        <v>-452</v>
      </c>
      <c r="H26" s="5"/>
      <c r="I26" s="5">
        <v>-623</v>
      </c>
      <c r="J26" s="5"/>
      <c r="K26" s="5">
        <v>-452</v>
      </c>
      <c r="L26" s="5"/>
      <c r="M26" s="5">
        <v>-623</v>
      </c>
      <c r="N26" s="12"/>
      <c r="O26" s="5"/>
      <c r="P26" s="5">
        <v>-1304</v>
      </c>
      <c r="Q26" s="5">
        <v>-438</v>
      </c>
    </row>
    <row r="27" spans="7:17" ht="12.75">
      <c r="G27" s="5"/>
      <c r="H27" s="5"/>
      <c r="I27" s="5"/>
      <c r="J27" s="5"/>
      <c r="K27" s="5"/>
      <c r="L27" s="5"/>
      <c r="M27" s="5"/>
      <c r="N27" s="12"/>
      <c r="O27" s="5"/>
      <c r="P27" s="5"/>
      <c r="Q27" s="5"/>
    </row>
    <row r="28" spans="2:17" ht="12.75">
      <c r="B28" t="s">
        <v>4</v>
      </c>
      <c r="G28" s="5">
        <v>-91</v>
      </c>
      <c r="H28" s="5"/>
      <c r="I28" s="5">
        <v>-89</v>
      </c>
      <c r="J28" s="5"/>
      <c r="K28" s="5">
        <v>-91</v>
      </c>
      <c r="L28" s="5"/>
      <c r="M28" s="5">
        <v>-89</v>
      </c>
      <c r="N28" s="12"/>
      <c r="O28" s="5"/>
      <c r="P28" s="5">
        <v>-184</v>
      </c>
      <c r="Q28" s="5"/>
    </row>
    <row r="29" spans="7:17" ht="12.75">
      <c r="G29" s="9"/>
      <c r="H29" s="5"/>
      <c r="I29" s="9"/>
      <c r="J29" s="5"/>
      <c r="K29" s="9"/>
      <c r="L29" s="5"/>
      <c r="M29" s="9"/>
      <c r="N29" s="12"/>
      <c r="O29" s="5"/>
      <c r="P29" s="9"/>
      <c r="Q29" s="9"/>
    </row>
    <row r="30" spans="2:17" ht="12.75">
      <c r="B30" t="s">
        <v>58</v>
      </c>
      <c r="G30" s="5">
        <f>SUM(G20:G29)</f>
        <v>-845</v>
      </c>
      <c r="H30" s="5"/>
      <c r="I30" s="5">
        <f>SUM(I20:I29)</f>
        <v>-827</v>
      </c>
      <c r="J30" s="5"/>
      <c r="K30" s="5">
        <f>SUM(K20:K29)</f>
        <v>-845</v>
      </c>
      <c r="L30" s="5"/>
      <c r="M30" s="5">
        <f>SUM(M20:M29)</f>
        <v>-827</v>
      </c>
      <c r="N30" s="12"/>
      <c r="O30" s="5"/>
      <c r="P30" s="5">
        <f>SUM(P20:P29)</f>
        <v>-2465</v>
      </c>
      <c r="Q30" s="5">
        <f>SUM(Q20:Q29)</f>
        <v>-404</v>
      </c>
    </row>
    <row r="31" spans="7:17" ht="12.75">
      <c r="G31" s="5"/>
      <c r="H31" s="5"/>
      <c r="I31" s="5"/>
      <c r="J31" s="5"/>
      <c r="K31" s="5"/>
      <c r="L31" s="5"/>
      <c r="M31" s="5"/>
      <c r="N31" s="12"/>
      <c r="O31" s="5"/>
      <c r="P31" s="5"/>
      <c r="Q31" s="5"/>
    </row>
    <row r="32" spans="2:17" ht="12.75">
      <c r="B32" t="s">
        <v>73</v>
      </c>
      <c r="G32" s="10" t="s">
        <v>22</v>
      </c>
      <c r="H32" s="5"/>
      <c r="I32" s="10" t="s">
        <v>22</v>
      </c>
      <c r="J32" s="10"/>
      <c r="K32" s="10" t="s">
        <v>22</v>
      </c>
      <c r="L32" s="5"/>
      <c r="M32" s="10" t="s">
        <v>22</v>
      </c>
      <c r="N32" s="33"/>
      <c r="O32" s="5"/>
      <c r="P32" s="20">
        <v>0</v>
      </c>
      <c r="Q32" s="20">
        <v>5</v>
      </c>
    </row>
    <row r="33" spans="7:17" ht="12.75">
      <c r="G33" s="9"/>
      <c r="H33" s="12"/>
      <c r="I33" s="9"/>
      <c r="J33" s="12"/>
      <c r="K33" s="9"/>
      <c r="L33" s="12"/>
      <c r="M33" s="9"/>
      <c r="N33" s="12"/>
      <c r="O33" s="12"/>
      <c r="P33" s="12"/>
      <c r="Q33" s="9"/>
    </row>
    <row r="34" spans="2:17" ht="12.75">
      <c r="B34" t="s">
        <v>79</v>
      </c>
      <c r="G34" s="32"/>
      <c r="I34" s="32"/>
      <c r="K34" s="32"/>
      <c r="M34" s="32"/>
      <c r="N34" s="32"/>
      <c r="Q34" s="5">
        <f>SUM(Q32:Q33)</f>
        <v>5</v>
      </c>
    </row>
    <row r="35" spans="2:17" ht="13.5" thickBot="1">
      <c r="B35" t="s">
        <v>82</v>
      </c>
      <c r="G35" s="15">
        <f>SUM(G30:G33)</f>
        <v>-845</v>
      </c>
      <c r="H35" s="5"/>
      <c r="I35" s="15">
        <f>SUM(I30:I33)</f>
        <v>-827</v>
      </c>
      <c r="J35" s="5"/>
      <c r="K35" s="15">
        <f>SUM(K30:K33)</f>
        <v>-845</v>
      </c>
      <c r="L35" s="5"/>
      <c r="M35" s="15">
        <f>SUM(M30:M33)</f>
        <v>-827</v>
      </c>
      <c r="N35" s="12"/>
      <c r="O35" s="5"/>
      <c r="P35" s="8">
        <f>SUM(P30:P33)</f>
        <v>-2465</v>
      </c>
      <c r="Q35" s="5"/>
    </row>
    <row r="36" spans="7:17" ht="13.5" thickTop="1">
      <c r="G36" s="12"/>
      <c r="H36" s="5"/>
      <c r="I36" s="12"/>
      <c r="J36" s="5"/>
      <c r="K36" s="12"/>
      <c r="L36" s="5"/>
      <c r="M36" s="12"/>
      <c r="N36" s="12"/>
      <c r="O36" s="5"/>
      <c r="P36" s="12"/>
      <c r="Q36" s="5"/>
    </row>
    <row r="37" spans="2:17" ht="12.75">
      <c r="B37" t="s">
        <v>46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t="s">
        <v>5</v>
      </c>
      <c r="G38" s="23">
        <f>G35/54005*100</f>
        <v>-1.5646699379687066</v>
      </c>
      <c r="H38" s="23"/>
      <c r="I38" s="23">
        <f>I35/54005*100</f>
        <v>-1.5313396907693733</v>
      </c>
      <c r="J38" s="23"/>
      <c r="K38" s="23">
        <f>K35/54005*100</f>
        <v>-1.5646699379687066</v>
      </c>
      <c r="L38" s="23"/>
      <c r="M38" s="23">
        <f>M35/54005*100</f>
        <v>-1.5313396907693733</v>
      </c>
      <c r="N38" s="5"/>
      <c r="O38" s="23" t="e">
        <f>#REF!/54005*100</f>
        <v>#REF!</v>
      </c>
      <c r="P38" s="23"/>
      <c r="Q38" s="23" t="e">
        <f>#REF!/54000*100</f>
        <v>#REF!</v>
      </c>
    </row>
    <row r="39" spans="2:17" ht="13.5" thickBot="1">
      <c r="B39" t="s">
        <v>6</v>
      </c>
      <c r="G39" s="14" t="s">
        <v>24</v>
      </c>
      <c r="H39" s="12"/>
      <c r="I39" s="14" t="s">
        <v>24</v>
      </c>
      <c r="J39" s="12"/>
      <c r="K39" s="14" t="s">
        <v>24</v>
      </c>
      <c r="L39" s="12"/>
      <c r="M39" s="14" t="s">
        <v>24</v>
      </c>
      <c r="N39" s="5"/>
      <c r="O39" s="14" t="s">
        <v>24</v>
      </c>
      <c r="P39" s="15"/>
      <c r="Q39" s="14" t="s">
        <v>24</v>
      </c>
    </row>
    <row r="40" spans="7:17" ht="13.5" thickTop="1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7:17" ht="12.75"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7" ht="12.75">
      <c r="B47" t="s">
        <v>27</v>
      </c>
    </row>
    <row r="48" ht="12.75">
      <c r="B48" t="s">
        <v>91</v>
      </c>
    </row>
    <row r="49" ht="12.75">
      <c r="B49" t="s">
        <v>7</v>
      </c>
    </row>
  </sheetData>
  <mergeCells count="3">
    <mergeCell ref="K11:M11"/>
    <mergeCell ref="G11:I11"/>
    <mergeCell ref="O11:Q11"/>
  </mergeCells>
  <printOptions/>
  <pageMargins left="0.5" right="0.5" top="1" bottom="1" header="0.5" footer="0.5"/>
  <pageSetup fitToHeight="1" fitToWidth="1" horizontalDpi="180" verticalDpi="180" orientation="portrait" paperSize="9" scale="82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workbookViewId="0" topLeftCell="A30">
      <selection activeCell="K51" sqref="K51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1.28125" style="0" bestFit="1" customWidth="1"/>
  </cols>
  <sheetData>
    <row r="2" ht="12.75">
      <c r="B2" s="2" t="s">
        <v>74</v>
      </c>
    </row>
    <row r="3" ht="12.75">
      <c r="B3" t="s">
        <v>92</v>
      </c>
    </row>
    <row r="5" spans="9:11" ht="12.75">
      <c r="I5" s="13" t="s">
        <v>10</v>
      </c>
      <c r="J5" s="13"/>
      <c r="K5" s="13" t="s">
        <v>10</v>
      </c>
    </row>
    <row r="6" spans="9:11" ht="12.75">
      <c r="I6" s="13" t="s">
        <v>87</v>
      </c>
      <c r="J6" s="13"/>
      <c r="K6" s="13" t="s">
        <v>84</v>
      </c>
    </row>
    <row r="7" spans="9:11" ht="12.75">
      <c r="I7" s="13" t="s">
        <v>9</v>
      </c>
      <c r="J7" s="13"/>
      <c r="K7" s="13" t="s">
        <v>9</v>
      </c>
    </row>
    <row r="8" spans="9:11" ht="12.75">
      <c r="I8" s="13"/>
      <c r="J8" s="13"/>
      <c r="K8" s="13"/>
    </row>
    <row r="9" ht="12.75">
      <c r="B9" s="3" t="s">
        <v>61</v>
      </c>
    </row>
    <row r="10" ht="12.75">
      <c r="B10" s="3" t="s">
        <v>71</v>
      </c>
    </row>
    <row r="11" spans="3:12" ht="12.75">
      <c r="C11" t="s">
        <v>11</v>
      </c>
      <c r="I11" s="5">
        <v>5202</v>
      </c>
      <c r="J11" s="5"/>
      <c r="K11" s="5">
        <v>4875</v>
      </c>
      <c r="L11" s="5"/>
    </row>
    <row r="12" spans="3:12" ht="12.75">
      <c r="C12" t="s">
        <v>75</v>
      </c>
      <c r="I12" s="5">
        <v>12744</v>
      </c>
      <c r="J12" s="5"/>
      <c r="K12" s="5">
        <v>12744</v>
      </c>
      <c r="L12" s="5"/>
    </row>
    <row r="13" spans="9:12" ht="12.75">
      <c r="I13" s="21">
        <f>SUM(I11:I12)</f>
        <v>17946</v>
      </c>
      <c r="J13" s="5"/>
      <c r="K13" s="21">
        <f>SUM(K11:K12)</f>
        <v>17619</v>
      </c>
      <c r="L13" s="5"/>
    </row>
    <row r="14" spans="9:12" ht="12.75">
      <c r="I14" s="5"/>
      <c r="J14" s="5"/>
      <c r="K14" s="5"/>
      <c r="L14" s="5"/>
    </row>
    <row r="15" spans="2:12" ht="12.75">
      <c r="B15" s="3" t="s">
        <v>72</v>
      </c>
      <c r="I15" s="5"/>
      <c r="J15" s="5"/>
      <c r="K15" s="5"/>
      <c r="L15" s="5"/>
    </row>
    <row r="16" spans="3:12" ht="12.75">
      <c r="C16" t="s">
        <v>12</v>
      </c>
      <c r="I16" s="12">
        <v>22196</v>
      </c>
      <c r="J16" s="12"/>
      <c r="K16" s="12">
        <v>20094</v>
      </c>
      <c r="L16" s="5"/>
    </row>
    <row r="17" spans="3:12" ht="12.75">
      <c r="C17" t="s">
        <v>54</v>
      </c>
      <c r="I17" s="12">
        <v>5839</v>
      </c>
      <c r="J17" s="12"/>
      <c r="K17" s="12">
        <v>3808</v>
      </c>
      <c r="L17" s="5"/>
    </row>
    <row r="18" spans="3:12" ht="12.75">
      <c r="C18" t="s">
        <v>13</v>
      </c>
      <c r="I18" s="12">
        <v>312</v>
      </c>
      <c r="J18" s="12"/>
      <c r="K18" s="12">
        <v>181</v>
      </c>
      <c r="L18" s="5"/>
    </row>
    <row r="19" spans="9:12" ht="12.75">
      <c r="I19" s="21">
        <f>SUM(I16:I18)</f>
        <v>28347</v>
      </c>
      <c r="J19" s="12"/>
      <c r="K19" s="21">
        <f>SUM(K16:K18)</f>
        <v>24083</v>
      </c>
      <c r="L19" s="5"/>
    </row>
    <row r="20" spans="9:12" ht="12.75">
      <c r="I20" s="12"/>
      <c r="J20" s="12"/>
      <c r="K20" s="12"/>
      <c r="L20" s="5"/>
    </row>
    <row r="21" spans="2:12" ht="13.5" thickBot="1">
      <c r="B21" s="3" t="s">
        <v>62</v>
      </c>
      <c r="I21" s="15">
        <f>I13+I19</f>
        <v>46293</v>
      </c>
      <c r="J21" s="12"/>
      <c r="K21" s="15">
        <f>K13+K19</f>
        <v>41702</v>
      </c>
      <c r="L21" s="5"/>
    </row>
    <row r="22" spans="2:12" ht="13.5" thickTop="1">
      <c r="B22" s="3"/>
      <c r="I22" s="12"/>
      <c r="J22" s="12"/>
      <c r="K22" s="12"/>
      <c r="L22" s="5"/>
    </row>
    <row r="23" spans="2:12" ht="12.75">
      <c r="B23" s="3" t="s">
        <v>63</v>
      </c>
      <c r="I23" s="12"/>
      <c r="J23" s="12"/>
      <c r="K23" s="12"/>
      <c r="L23" s="5"/>
    </row>
    <row r="24" spans="2:12" ht="12.75">
      <c r="B24" t="s">
        <v>64</v>
      </c>
      <c r="I24" s="5"/>
      <c r="J24" s="5"/>
      <c r="K24" s="5"/>
      <c r="L24" s="5"/>
    </row>
    <row r="25" spans="3:12" ht="12.75">
      <c r="C25" t="s">
        <v>15</v>
      </c>
      <c r="I25" s="5">
        <v>54005</v>
      </c>
      <c r="J25" s="5"/>
      <c r="K25" s="5">
        <v>54005</v>
      </c>
      <c r="L25" s="5"/>
    </row>
    <row r="26" spans="3:12" ht="12.75">
      <c r="C26" t="s">
        <v>65</v>
      </c>
      <c r="I26" s="9">
        <f>'CE'!J19</f>
        <v>-30887</v>
      </c>
      <c r="J26" s="5"/>
      <c r="K26" s="9">
        <v>-30042</v>
      </c>
      <c r="L26" s="5"/>
    </row>
    <row r="27" spans="2:12" ht="12.75">
      <c r="B27" s="3" t="s">
        <v>66</v>
      </c>
      <c r="I27" s="21">
        <f>SUM(I25:I26)</f>
        <v>23118</v>
      </c>
      <c r="J27" s="5"/>
      <c r="K27" s="21">
        <f>SUM(K25:K26)</f>
        <v>23963</v>
      </c>
      <c r="L27" s="5"/>
    </row>
    <row r="28" ht="12.75">
      <c r="L28" s="5"/>
    </row>
    <row r="29" spans="2:12" ht="12.75">
      <c r="B29" s="3" t="s">
        <v>67</v>
      </c>
      <c r="I29" s="12"/>
      <c r="J29" s="5"/>
      <c r="K29" s="12"/>
      <c r="L29" s="5"/>
    </row>
    <row r="30" spans="3:12" ht="12.75">
      <c r="C30" t="s">
        <v>14</v>
      </c>
      <c r="I30" s="12">
        <v>213</v>
      </c>
      <c r="J30" s="12"/>
      <c r="K30" s="12">
        <v>64</v>
      </c>
      <c r="L30" s="5"/>
    </row>
    <row r="31" spans="3:12" ht="12.75">
      <c r="C31" t="s">
        <v>85</v>
      </c>
      <c r="I31" s="12">
        <v>315</v>
      </c>
      <c r="J31" s="12"/>
      <c r="K31" s="12">
        <v>315</v>
      </c>
      <c r="L31" s="5"/>
    </row>
    <row r="32" spans="9:12" ht="12.75">
      <c r="I32" s="21">
        <f>SUM(I30:I31)</f>
        <v>528</v>
      </c>
      <c r="J32" s="12"/>
      <c r="K32" s="21">
        <f>SUM(K30:K31)</f>
        <v>379</v>
      </c>
      <c r="L32" s="5"/>
    </row>
    <row r="33" spans="6:12" ht="12.75">
      <c r="F33" s="5"/>
      <c r="I33" s="5"/>
      <c r="J33" s="5"/>
      <c r="K33" s="5"/>
      <c r="L33" s="5"/>
    </row>
    <row r="34" spans="2:12" ht="12.75">
      <c r="B34" s="3" t="s">
        <v>68</v>
      </c>
      <c r="I34" s="5"/>
      <c r="J34" s="5"/>
      <c r="K34" s="5"/>
      <c r="L34" s="5"/>
    </row>
    <row r="35" spans="2:12" ht="12.75">
      <c r="B35" s="3"/>
      <c r="C35" t="s">
        <v>14</v>
      </c>
      <c r="I35" s="12">
        <v>6859</v>
      </c>
      <c r="J35" s="5"/>
      <c r="K35" s="12">
        <v>7238</v>
      </c>
      <c r="L35" s="5"/>
    </row>
    <row r="36" spans="2:12" ht="12.75">
      <c r="B36" s="3"/>
      <c r="C36" t="s">
        <v>55</v>
      </c>
      <c r="I36" s="12">
        <v>15788</v>
      </c>
      <c r="J36" s="5"/>
      <c r="K36" s="12">
        <v>10122</v>
      </c>
      <c r="L36" s="5"/>
    </row>
    <row r="37" spans="9:12" ht="12.75">
      <c r="I37" s="21">
        <f>SUM(I35:I36)</f>
        <v>22647</v>
      </c>
      <c r="J37" s="12"/>
      <c r="K37" s="21">
        <f>SUM(K35:K36)</f>
        <v>17360</v>
      </c>
      <c r="L37" s="5"/>
    </row>
    <row r="38" spans="2:12" ht="12.75">
      <c r="B38" s="3" t="s">
        <v>69</v>
      </c>
      <c r="I38" s="21">
        <f>I32+I37</f>
        <v>23175</v>
      </c>
      <c r="J38" s="12"/>
      <c r="K38" s="21">
        <f>K32+K37</f>
        <v>17739</v>
      </c>
      <c r="L38" s="5"/>
    </row>
    <row r="39" spans="2:12" ht="12.75">
      <c r="B39" s="3"/>
      <c r="I39" s="12"/>
      <c r="J39" s="12"/>
      <c r="K39" s="12"/>
      <c r="L39" s="5"/>
    </row>
    <row r="40" spans="2:12" ht="13.5" thickBot="1">
      <c r="B40" s="3" t="s">
        <v>70</v>
      </c>
      <c r="I40" s="15">
        <f>I27+I38</f>
        <v>46293</v>
      </c>
      <c r="J40" s="5"/>
      <c r="K40" s="15">
        <f>K27+K38</f>
        <v>41702</v>
      </c>
      <c r="L40" s="5"/>
    </row>
    <row r="41" spans="9:12" ht="13.5" thickTop="1">
      <c r="I41" s="5"/>
      <c r="J41" s="5"/>
      <c r="K41" s="5"/>
      <c r="L41" s="5"/>
    </row>
    <row r="42" spans="2:12" ht="12.75">
      <c r="B42" s="3"/>
      <c r="I42" s="5"/>
      <c r="J42" s="5"/>
      <c r="K42" s="5"/>
      <c r="L42" s="5"/>
    </row>
    <row r="43" spans="9:12" ht="12.75">
      <c r="I43" s="5"/>
      <c r="J43" s="5"/>
      <c r="K43" s="5"/>
      <c r="L43" s="5"/>
    </row>
    <row r="44" spans="9:12" ht="12.75">
      <c r="I44" s="5"/>
      <c r="L44" s="5"/>
    </row>
    <row r="45" ht="12.75">
      <c r="L45" s="5"/>
    </row>
    <row r="48" ht="12.75">
      <c r="B48" t="s">
        <v>76</v>
      </c>
    </row>
    <row r="49" ht="12.75">
      <c r="B49" t="s">
        <v>91</v>
      </c>
    </row>
    <row r="50" ht="12.75">
      <c r="B50" t="s">
        <v>7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"/>
  <sheetViews>
    <sheetView workbookViewId="0" topLeftCell="B12">
      <selection activeCell="L27" sqref="L27"/>
    </sheetView>
  </sheetViews>
  <sheetFormatPr defaultColWidth="9.140625" defaultRowHeight="12.75"/>
  <cols>
    <col min="2" max="2" width="9.28125" style="0" bestFit="1" customWidth="1"/>
    <col min="3" max="3" width="11.71093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4" max="14" width="9.57421875" style="0" bestFit="1" customWidth="1"/>
  </cols>
  <sheetData>
    <row r="2" ht="12.75">
      <c r="B2" s="2" t="s">
        <v>16</v>
      </c>
    </row>
    <row r="3" ht="12.75">
      <c r="B3" t="str">
        <f>'IS'!B9</f>
        <v>For the Three-Month Ended 31st March  2007</v>
      </c>
    </row>
    <row r="5" spans="7:10" ht="12.75">
      <c r="G5" s="3" t="s">
        <v>77</v>
      </c>
      <c r="J5" s="3" t="s">
        <v>78</v>
      </c>
    </row>
    <row r="6" ht="12.75">
      <c r="G6" s="3" t="s">
        <v>78</v>
      </c>
    </row>
    <row r="7" spans="5:12" ht="12.75">
      <c r="E7" s="13" t="s">
        <v>17</v>
      </c>
      <c r="F7" s="13"/>
      <c r="G7" s="13" t="s">
        <v>83</v>
      </c>
      <c r="H7" s="13"/>
      <c r="I7" s="13"/>
      <c r="J7" s="13" t="s">
        <v>31</v>
      </c>
      <c r="K7" s="13"/>
      <c r="L7" s="13"/>
    </row>
    <row r="8" spans="5:12" ht="12.75">
      <c r="E8" s="13" t="s">
        <v>29</v>
      </c>
      <c r="F8" s="13"/>
      <c r="G8" s="13" t="s">
        <v>30</v>
      </c>
      <c r="H8" s="13"/>
      <c r="I8" s="13"/>
      <c r="J8" s="13" t="s">
        <v>19</v>
      </c>
      <c r="K8" s="13"/>
      <c r="L8" s="13"/>
    </row>
    <row r="9" spans="5:12" ht="12.75">
      <c r="E9" s="13"/>
      <c r="F9" s="13"/>
      <c r="G9" s="13" t="s">
        <v>18</v>
      </c>
      <c r="H9" s="13"/>
      <c r="I9" s="13"/>
      <c r="J9" s="13" t="s">
        <v>32</v>
      </c>
      <c r="K9" s="13"/>
      <c r="L9" s="13" t="s">
        <v>20</v>
      </c>
    </row>
    <row r="10" spans="5:12" ht="12.75">
      <c r="E10" s="13" t="s">
        <v>9</v>
      </c>
      <c r="F10" s="13"/>
      <c r="G10" s="13" t="s">
        <v>9</v>
      </c>
      <c r="H10" s="13"/>
      <c r="I10" s="13"/>
      <c r="J10" s="13" t="s">
        <v>9</v>
      </c>
      <c r="K10" s="13"/>
      <c r="L10" s="13" t="s">
        <v>9</v>
      </c>
    </row>
    <row r="11" spans="5:12" ht="12.75">
      <c r="E11" s="13"/>
      <c r="F11" s="13"/>
      <c r="G11" s="13"/>
      <c r="H11" s="13"/>
      <c r="I11" s="13"/>
      <c r="J11" s="13"/>
      <c r="K11" s="13"/>
      <c r="L11" s="13"/>
    </row>
    <row r="12" spans="2:12" ht="12.75">
      <c r="B12" t="s">
        <v>103</v>
      </c>
      <c r="E12" s="13"/>
      <c r="F12" s="13"/>
      <c r="G12" s="13"/>
      <c r="H12" s="13"/>
      <c r="I12" s="13"/>
      <c r="J12" s="13"/>
      <c r="K12" s="13"/>
      <c r="L12" s="13"/>
    </row>
    <row r="13" spans="2:12" ht="12.75">
      <c r="B13" s="30" t="s">
        <v>89</v>
      </c>
      <c r="E13" s="13"/>
      <c r="F13" s="13"/>
      <c r="G13" s="13"/>
      <c r="H13" s="13"/>
      <c r="I13" s="13"/>
      <c r="J13" s="13"/>
      <c r="K13" s="13"/>
      <c r="L13" s="13"/>
    </row>
    <row r="14" spans="5:12" ht="12.75">
      <c r="E14" s="13"/>
      <c r="F14" s="13"/>
      <c r="G14" s="13"/>
      <c r="H14" s="13"/>
      <c r="I14" s="13"/>
      <c r="J14" s="13"/>
      <c r="K14" s="13"/>
      <c r="L14" s="13"/>
    </row>
    <row r="15" spans="2:14" ht="12.75">
      <c r="B15" s="3" t="s">
        <v>104</v>
      </c>
      <c r="E15" s="24">
        <v>54005</v>
      </c>
      <c r="F15" s="24"/>
      <c r="G15" s="16" t="s">
        <v>22</v>
      </c>
      <c r="H15" s="24"/>
      <c r="I15" s="24"/>
      <c r="J15" s="24">
        <v>-30042</v>
      </c>
      <c r="K15" s="24"/>
      <c r="L15" s="24">
        <f>SUM(E15:K15)</f>
        <v>23963</v>
      </c>
      <c r="M15" s="25"/>
      <c r="N15" s="5"/>
    </row>
    <row r="16" spans="2:13" ht="12.75">
      <c r="B16" s="3"/>
      <c r="E16" s="24"/>
      <c r="F16" s="24"/>
      <c r="G16" s="24"/>
      <c r="H16" s="24"/>
      <c r="I16" s="24"/>
      <c r="J16" s="24"/>
      <c r="K16" s="24"/>
      <c r="L16" s="24"/>
      <c r="M16" s="25"/>
    </row>
    <row r="17" spans="2:13" ht="12.75">
      <c r="B17" t="s">
        <v>107</v>
      </c>
      <c r="E17" s="16" t="s">
        <v>22</v>
      </c>
      <c r="F17" s="12"/>
      <c r="G17" s="16" t="s">
        <v>22</v>
      </c>
      <c r="H17" s="24"/>
      <c r="I17" s="24"/>
      <c r="J17" s="24">
        <f>'IS'!K35</f>
        <v>-845</v>
      </c>
      <c r="K17" s="24"/>
      <c r="L17" s="24">
        <f>SUM(E17:K17)</f>
        <v>-845</v>
      </c>
      <c r="M17" s="25"/>
    </row>
    <row r="18" spans="5:13" ht="13.5" thickBot="1">
      <c r="E18" s="27"/>
      <c r="F18" s="27"/>
      <c r="G18" s="27"/>
      <c r="H18" s="27"/>
      <c r="I18" s="27"/>
      <c r="J18" s="27"/>
      <c r="K18" s="27"/>
      <c r="L18" s="27"/>
      <c r="M18" s="25"/>
    </row>
    <row r="19" spans="2:13" ht="13.5" thickBot="1">
      <c r="B19" s="3" t="s">
        <v>106</v>
      </c>
      <c r="E19" s="28">
        <f>SUM(E15:E18)</f>
        <v>54005</v>
      </c>
      <c r="F19" s="28"/>
      <c r="G19" s="28">
        <f>SUM(G15:G18)</f>
        <v>0</v>
      </c>
      <c r="H19" s="28"/>
      <c r="I19" s="28"/>
      <c r="J19" s="28">
        <f>SUM(J15:J18)</f>
        <v>-30887</v>
      </c>
      <c r="K19" s="28"/>
      <c r="L19" s="28">
        <f>SUM(L15:L18)</f>
        <v>23118</v>
      </c>
      <c r="M19" s="25"/>
    </row>
    <row r="20" spans="5:13" ht="12.75">
      <c r="E20" s="24"/>
      <c r="F20" s="24"/>
      <c r="G20" s="24"/>
      <c r="H20" s="24"/>
      <c r="I20" s="24"/>
      <c r="J20" s="24"/>
      <c r="K20" s="24"/>
      <c r="L20" s="24"/>
      <c r="M20" s="25"/>
    </row>
    <row r="21" spans="2:13" ht="15">
      <c r="B21" t="str">
        <f>B12</f>
        <v>Period ended</v>
      </c>
      <c r="D21" s="34"/>
      <c r="E21" s="26"/>
      <c r="F21" s="26"/>
      <c r="G21" s="26"/>
      <c r="H21" s="26"/>
      <c r="I21" s="26"/>
      <c r="J21" s="26"/>
      <c r="K21" s="26"/>
      <c r="L21" s="26"/>
      <c r="M21" s="5"/>
    </row>
    <row r="22" spans="2:13" ht="12.75">
      <c r="B22" s="30" t="s">
        <v>105</v>
      </c>
      <c r="E22" s="5"/>
      <c r="F22" s="5"/>
      <c r="G22" s="5"/>
      <c r="H22" s="5"/>
      <c r="I22" s="5"/>
      <c r="J22" s="5"/>
      <c r="K22" s="5"/>
      <c r="L22" s="5"/>
      <c r="M22" s="5"/>
    </row>
    <row r="23" spans="2:13" ht="12.75">
      <c r="B23" s="31"/>
      <c r="E23" s="5"/>
      <c r="F23" s="5"/>
      <c r="G23" s="5"/>
      <c r="H23" s="5"/>
      <c r="I23" s="5"/>
      <c r="J23" s="5"/>
      <c r="K23" s="5"/>
      <c r="L23" s="5"/>
      <c r="M23" s="5"/>
    </row>
    <row r="24" spans="2:12" ht="12.75">
      <c r="B24" s="3" t="s">
        <v>59</v>
      </c>
      <c r="E24" s="5">
        <v>54005</v>
      </c>
      <c r="F24" s="5"/>
      <c r="G24" s="5">
        <v>20</v>
      </c>
      <c r="H24" s="5"/>
      <c r="I24" s="5"/>
      <c r="J24" s="5">
        <v>-32065</v>
      </c>
      <c r="K24" s="5"/>
      <c r="L24" s="5">
        <f>SUM(E24:K24)</f>
        <v>21960</v>
      </c>
    </row>
    <row r="25" spans="2:12" ht="12.75">
      <c r="B25" s="3"/>
      <c r="E25" s="5"/>
      <c r="F25" s="5"/>
      <c r="G25" s="5"/>
      <c r="H25" s="5"/>
      <c r="I25" s="5"/>
      <c r="J25" s="5"/>
      <c r="K25" s="5"/>
      <c r="L25" s="5"/>
    </row>
    <row r="26" spans="2:12" ht="12.75">
      <c r="B26" s="4" t="s">
        <v>80</v>
      </c>
      <c r="C26" s="4"/>
      <c r="E26" s="5"/>
      <c r="F26" s="5"/>
      <c r="G26" s="5">
        <v>-20</v>
      </c>
      <c r="H26" s="5"/>
      <c r="I26" s="5"/>
      <c r="J26" s="5">
        <v>20</v>
      </c>
      <c r="K26" s="5"/>
      <c r="L26" s="5">
        <v>0</v>
      </c>
    </row>
    <row r="27" spans="2:12" ht="12.75">
      <c r="B27" s="4" t="s">
        <v>81</v>
      </c>
      <c r="C27" s="4"/>
      <c r="E27" s="5"/>
      <c r="F27" s="5"/>
      <c r="G27" s="5"/>
      <c r="H27" s="5"/>
      <c r="I27" s="5"/>
      <c r="J27" s="5"/>
      <c r="K27" s="5"/>
      <c r="L27" s="5"/>
    </row>
    <row r="28" spans="2:12" ht="12.75">
      <c r="B28" s="4"/>
      <c r="C28" s="4"/>
      <c r="E28" s="5"/>
      <c r="F28" s="5"/>
      <c r="G28" s="5"/>
      <c r="H28" s="5"/>
      <c r="I28" s="5"/>
      <c r="J28" s="5"/>
      <c r="K28" s="5"/>
      <c r="L28" s="5"/>
    </row>
    <row r="29" spans="2:12" ht="12.75">
      <c r="B29" t="str">
        <f>B17</f>
        <v>Loss for the period</v>
      </c>
      <c r="E29" s="16" t="s">
        <v>22</v>
      </c>
      <c r="F29" s="12"/>
      <c r="G29" s="16" t="s">
        <v>22</v>
      </c>
      <c r="H29" s="12"/>
      <c r="I29" s="12"/>
      <c r="J29" s="12">
        <f>'IS'!M35</f>
        <v>-827</v>
      </c>
      <c r="K29" s="12"/>
      <c r="L29" s="12">
        <f>SUM(E29:K29)</f>
        <v>-827</v>
      </c>
    </row>
    <row r="30" spans="5:12" ht="13.5" thickBot="1">
      <c r="E30" s="11"/>
      <c r="F30" s="11"/>
      <c r="G30" s="11"/>
      <c r="H30" s="11"/>
      <c r="I30" s="11"/>
      <c r="J30" s="11"/>
      <c r="K30" s="11"/>
      <c r="L30" s="11"/>
    </row>
    <row r="31" spans="2:12" ht="13.5" thickBot="1">
      <c r="B31" s="3" t="s">
        <v>93</v>
      </c>
      <c r="E31" s="29">
        <v>54005</v>
      </c>
      <c r="F31" s="29"/>
      <c r="G31" s="29">
        <f>SUM(G24:G27)</f>
        <v>0</v>
      </c>
      <c r="H31" s="29"/>
      <c r="I31" s="29"/>
      <c r="J31" s="29">
        <f>SUM(J24:J30)</f>
        <v>-32872</v>
      </c>
      <c r="K31" s="29"/>
      <c r="L31" s="29">
        <f>SUM(L24:L30)</f>
        <v>21133</v>
      </c>
    </row>
    <row r="32" spans="2:12" ht="12.75">
      <c r="B32" s="3"/>
      <c r="E32" s="5"/>
      <c r="F32" s="5"/>
      <c r="G32" s="5"/>
      <c r="H32" s="5"/>
      <c r="I32" s="5"/>
      <c r="J32" s="5"/>
      <c r="K32" s="5"/>
      <c r="L32" s="5"/>
    </row>
    <row r="33" spans="5:12" ht="12.75">
      <c r="E33" s="5"/>
      <c r="F33" s="5"/>
      <c r="G33" s="5"/>
      <c r="H33" s="5"/>
      <c r="I33" s="5"/>
      <c r="J33" s="5"/>
      <c r="K33" s="5"/>
      <c r="L33" s="5"/>
    </row>
    <row r="34" spans="5:12" ht="12.75">
      <c r="E34" s="5"/>
      <c r="F34" s="5"/>
      <c r="G34" s="5"/>
      <c r="H34" s="5"/>
      <c r="I34" s="5"/>
      <c r="J34" s="5"/>
      <c r="K34" s="5"/>
      <c r="L34" s="5"/>
    </row>
    <row r="35" spans="5:12" ht="12.75">
      <c r="E35" s="5"/>
      <c r="F35" s="5"/>
      <c r="G35" s="5"/>
      <c r="H35" s="5"/>
      <c r="I35" s="5"/>
      <c r="J35" s="5"/>
      <c r="K35" s="5"/>
      <c r="L35" s="5"/>
    </row>
    <row r="36" spans="5:12" ht="12.75">
      <c r="E36" s="5"/>
      <c r="F36" s="5"/>
      <c r="G36" s="5"/>
      <c r="H36" s="5"/>
      <c r="I36" s="5"/>
      <c r="J36" s="5"/>
      <c r="K36" s="5"/>
      <c r="L36" s="5"/>
    </row>
    <row r="37" spans="5:12" ht="12.75">
      <c r="E37" s="5"/>
      <c r="F37" s="5"/>
      <c r="G37" s="5"/>
      <c r="H37" s="5"/>
      <c r="I37" s="5"/>
      <c r="J37" s="5"/>
      <c r="K37" s="5"/>
      <c r="L37" s="5"/>
    </row>
    <row r="38" spans="5:12" ht="12.75">
      <c r="E38" s="5"/>
      <c r="F38" s="5"/>
      <c r="G38" s="5"/>
      <c r="H38" s="5"/>
      <c r="I38" s="5"/>
      <c r="J38" s="5"/>
      <c r="K38" s="5"/>
      <c r="L38" s="5"/>
    </row>
    <row r="39" spans="5:12" ht="12.75">
      <c r="E39" s="5"/>
      <c r="F39" s="5"/>
      <c r="G39" s="5"/>
      <c r="H39" s="5"/>
      <c r="I39" s="5"/>
      <c r="J39" s="5"/>
      <c r="K39" s="5"/>
      <c r="L39" s="5"/>
    </row>
    <row r="40" spans="5:12" ht="12.75">
      <c r="E40" s="5"/>
      <c r="F40" s="5"/>
      <c r="G40" s="5"/>
      <c r="H40" s="5"/>
      <c r="I40" s="5"/>
      <c r="J40" s="5"/>
      <c r="K40" s="5"/>
      <c r="L40" s="5"/>
    </row>
    <row r="41" spans="5:12" ht="12.75">
      <c r="E41" s="5"/>
      <c r="F41" s="5"/>
      <c r="G41" s="5"/>
      <c r="H41" s="5"/>
      <c r="I41" s="5"/>
      <c r="J41" s="5"/>
      <c r="K41" s="5"/>
      <c r="L41" s="5"/>
    </row>
    <row r="42" spans="5:12" ht="12.75">
      <c r="E42" s="5"/>
      <c r="F42" s="5"/>
      <c r="G42" s="5"/>
      <c r="H42" s="5"/>
      <c r="I42" s="5"/>
      <c r="J42" s="5"/>
      <c r="K42" s="5"/>
      <c r="L42" s="5"/>
    </row>
    <row r="43" spans="5:12" ht="12.75">
      <c r="E43" s="5"/>
      <c r="F43" s="5"/>
      <c r="G43" s="5"/>
      <c r="H43" s="5"/>
      <c r="I43" s="5"/>
      <c r="J43" s="5"/>
      <c r="K43" s="5"/>
      <c r="L43" s="5"/>
    </row>
    <row r="44" spans="5:12" ht="12.75">
      <c r="E44" s="5"/>
      <c r="F44" s="5"/>
      <c r="G44" s="5"/>
      <c r="H44" s="5"/>
      <c r="I44" s="5"/>
      <c r="J44" s="5"/>
      <c r="K44" s="5"/>
      <c r="L44" s="5"/>
    </row>
    <row r="48" ht="12.75">
      <c r="B48" t="s">
        <v>28</v>
      </c>
    </row>
    <row r="49" ht="12.75">
      <c r="B49" t="s">
        <v>91</v>
      </c>
    </row>
    <row r="50" ht="12.75">
      <c r="B50" t="s">
        <v>7</v>
      </c>
    </row>
  </sheetData>
  <printOptions/>
  <pageMargins left="0.5" right="0.25" top="1" bottom="1" header="0.5" footer="0.5"/>
  <pageSetup fitToHeight="1" fitToWidth="1" horizontalDpi="180" verticalDpi="180" orientation="portrait" scale="90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tabSelected="1" workbookViewId="0" topLeftCell="B22">
      <selection activeCell="E25" sqref="E25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  <col min="11" max="11" width="10.28125" style="0" bestFit="1" customWidth="1"/>
  </cols>
  <sheetData>
    <row r="1" ht="12.75">
      <c r="B1" s="2" t="s">
        <v>25</v>
      </c>
    </row>
    <row r="2" ht="12.75">
      <c r="B2" t="str">
        <f>'IS'!B9</f>
        <v>For the Three-Month Ended 31st March  2007</v>
      </c>
    </row>
    <row r="4" spans="8:10" ht="12.75">
      <c r="H4" s="37" t="s">
        <v>8</v>
      </c>
      <c r="I4" s="37"/>
      <c r="J4" s="37"/>
    </row>
    <row r="5" spans="8:10" ht="12.75">
      <c r="H5" s="13" t="s">
        <v>87</v>
      </c>
      <c r="I5" s="13"/>
      <c r="J5" s="13" t="s">
        <v>84</v>
      </c>
    </row>
    <row r="6" spans="8:10" ht="12.75">
      <c r="H6" s="13" t="s">
        <v>9</v>
      </c>
      <c r="I6" s="13"/>
      <c r="J6" s="13" t="s">
        <v>9</v>
      </c>
    </row>
    <row r="8" spans="2:11" ht="12.75">
      <c r="B8" s="3" t="s">
        <v>42</v>
      </c>
      <c r="H8" s="5">
        <v>-845</v>
      </c>
      <c r="I8" s="5"/>
      <c r="J8" s="5">
        <v>-2519</v>
      </c>
      <c r="K8" s="5"/>
    </row>
    <row r="9" spans="2:11" ht="12.75">
      <c r="B9" s="3" t="s">
        <v>50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41</v>
      </c>
      <c r="H11" s="5">
        <v>-411</v>
      </c>
      <c r="I11" s="5"/>
      <c r="J11" s="5">
        <f>-141+183</f>
        <v>42</v>
      </c>
      <c r="K11" s="5"/>
    </row>
    <row r="12" spans="8:11" ht="12.75">
      <c r="H12" s="9"/>
      <c r="I12" s="5"/>
      <c r="J12" s="9"/>
      <c r="K12" s="5"/>
    </row>
    <row r="13" spans="2:11" ht="12.75">
      <c r="B13" s="3" t="s">
        <v>43</v>
      </c>
      <c r="H13" s="5">
        <f>SUM(H8:H12)</f>
        <v>-1256</v>
      </c>
      <c r="I13" s="5"/>
      <c r="J13" s="5">
        <f>SUM(J8:J12)</f>
        <v>-2477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23</v>
      </c>
      <c r="H15" s="5"/>
      <c r="I15" s="5"/>
      <c r="J15" s="5"/>
      <c r="K15" s="5"/>
    </row>
    <row r="16" spans="2:11" ht="12.75">
      <c r="B16" t="s">
        <v>34</v>
      </c>
      <c r="H16" s="12">
        <v>-3548</v>
      </c>
      <c r="I16" s="5"/>
      <c r="J16" s="12">
        <v>-1653</v>
      </c>
      <c r="K16" s="5"/>
    </row>
    <row r="17" spans="2:11" ht="12.75">
      <c r="B17" t="s">
        <v>35</v>
      </c>
      <c r="H17" s="9">
        <v>5502</v>
      </c>
      <c r="I17" s="5"/>
      <c r="J17" s="9">
        <v>3974</v>
      </c>
      <c r="K17" s="5"/>
    </row>
    <row r="18" spans="2:11" ht="12.75">
      <c r="B18" s="3" t="s">
        <v>98</v>
      </c>
      <c r="G18" s="5"/>
      <c r="H18" s="5">
        <f>SUM(H16:H17)+H13</f>
        <v>698</v>
      </c>
      <c r="I18" s="5"/>
      <c r="J18" s="5">
        <f>SUM(J16:J17)+J13</f>
        <v>-156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t="s">
        <v>36</v>
      </c>
      <c r="H20" s="5">
        <v>-84</v>
      </c>
      <c r="I20" s="5"/>
      <c r="J20" s="5">
        <v>-352</v>
      </c>
      <c r="K20" s="5"/>
    </row>
    <row r="21" spans="8:11" ht="12.75">
      <c r="H21" s="9"/>
      <c r="I21" s="5"/>
      <c r="J21" s="9"/>
      <c r="K21" s="5"/>
    </row>
    <row r="22" spans="2:11" ht="12.75">
      <c r="B22" s="3" t="s">
        <v>97</v>
      </c>
      <c r="H22" s="5">
        <f>SUM(H18:H21)</f>
        <v>614</v>
      </c>
      <c r="I22" s="5"/>
      <c r="J22" s="5">
        <f>SUM(J18:J21)</f>
        <v>-508</v>
      </c>
      <c r="K22" s="5"/>
    </row>
    <row r="23" spans="2:11" ht="12.75">
      <c r="B23" s="3"/>
      <c r="H23" s="5"/>
      <c r="I23" s="5"/>
      <c r="J23" s="5"/>
      <c r="K23" s="5"/>
    </row>
    <row r="24" spans="8:11" ht="12.75">
      <c r="H24" s="5"/>
      <c r="I24" s="5"/>
      <c r="J24" s="5"/>
      <c r="K24" s="5"/>
    </row>
    <row r="25" spans="2:11" ht="12.75">
      <c r="B25" s="3" t="s">
        <v>37</v>
      </c>
      <c r="H25" s="5"/>
      <c r="I25" s="5"/>
      <c r="J25" s="5"/>
      <c r="K25" s="5"/>
    </row>
    <row r="26" spans="2:11" ht="12.75">
      <c r="B26" t="s">
        <v>47</v>
      </c>
      <c r="H26" s="19">
        <v>-410</v>
      </c>
      <c r="I26" s="5"/>
      <c r="J26" s="6">
        <v>-305</v>
      </c>
      <c r="K26" s="5"/>
    </row>
    <row r="27" spans="2:11" ht="12.75">
      <c r="B27" t="s">
        <v>48</v>
      </c>
      <c r="H27" s="36" t="s">
        <v>108</v>
      </c>
      <c r="I27" s="5"/>
      <c r="J27" s="7">
        <v>1010</v>
      </c>
      <c r="K27" s="5"/>
    </row>
    <row r="28" spans="2:11" ht="12.75">
      <c r="B28" t="s">
        <v>86</v>
      </c>
      <c r="H28" s="35" t="s">
        <v>108</v>
      </c>
      <c r="I28" s="5"/>
      <c r="J28" s="17">
        <v>10</v>
      </c>
      <c r="K28" s="5"/>
    </row>
    <row r="29" spans="2:11" ht="12.75">
      <c r="B29" s="3" t="s">
        <v>99</v>
      </c>
      <c r="H29" s="12">
        <f>SUM(H26:H28)</f>
        <v>-410</v>
      </c>
      <c r="I29" s="5"/>
      <c r="J29" s="12">
        <f>SUM(J26:J28)</f>
        <v>715</v>
      </c>
      <c r="K29" s="5"/>
    </row>
    <row r="30" spans="8:11" ht="12.75">
      <c r="H30" s="5"/>
      <c r="I30" s="5"/>
      <c r="J30" s="5"/>
      <c r="K30" s="5"/>
    </row>
    <row r="31" spans="2:11" ht="12.75">
      <c r="B31" s="3" t="s">
        <v>38</v>
      </c>
      <c r="H31" s="12"/>
      <c r="I31" s="5"/>
      <c r="J31" s="5"/>
      <c r="K31" s="5"/>
    </row>
    <row r="32" spans="2:11" ht="12.75">
      <c r="B32" t="s">
        <v>96</v>
      </c>
      <c r="H32" s="6">
        <v>214</v>
      </c>
      <c r="I32" s="5"/>
      <c r="J32" s="6">
        <v>-229</v>
      </c>
      <c r="K32" s="5"/>
    </row>
    <row r="33" spans="2:11" ht="12.75">
      <c r="B33" t="s">
        <v>95</v>
      </c>
      <c r="H33" s="17">
        <v>-6</v>
      </c>
      <c r="I33" s="5"/>
      <c r="J33" s="17">
        <v>-21</v>
      </c>
      <c r="K33" s="5"/>
    </row>
    <row r="34" spans="2:11" ht="12.75">
      <c r="B34" s="3" t="s">
        <v>100</v>
      </c>
      <c r="H34" s="5">
        <f>SUM(H32:H33)</f>
        <v>208</v>
      </c>
      <c r="I34" s="5"/>
      <c r="J34" s="12">
        <f>SUM(J32:J33)</f>
        <v>-250</v>
      </c>
      <c r="K34" s="5"/>
    </row>
    <row r="35" spans="2:11" ht="12.75">
      <c r="B35" s="3"/>
      <c r="H35" s="9"/>
      <c r="I35" s="5"/>
      <c r="J35" s="9"/>
      <c r="K35" s="5"/>
    </row>
    <row r="36" spans="2:11" ht="12.75">
      <c r="B36" s="3" t="s">
        <v>39</v>
      </c>
      <c r="H36" s="5">
        <f>H22+H29+H34</f>
        <v>412</v>
      </c>
      <c r="I36" s="5"/>
      <c r="J36" s="5">
        <f>J22+J29+J34</f>
        <v>-43</v>
      </c>
      <c r="K36" s="5"/>
    </row>
    <row r="37" spans="8:11" ht="12.75">
      <c r="H37" s="5"/>
      <c r="I37" s="5"/>
      <c r="J37" s="5"/>
      <c r="K37" s="5"/>
    </row>
    <row r="38" spans="2:11" ht="12.75">
      <c r="B38" s="3" t="s">
        <v>40</v>
      </c>
      <c r="H38" s="5">
        <v>-1587</v>
      </c>
      <c r="I38" s="5"/>
      <c r="J38" s="5">
        <v>-1544</v>
      </c>
      <c r="K38" s="5"/>
    </row>
    <row r="39" spans="8:11" ht="12.75">
      <c r="H39" s="5"/>
      <c r="I39" s="5"/>
      <c r="J39" s="5"/>
      <c r="K39" s="5"/>
    </row>
    <row r="40" spans="2:11" ht="13.5" thickBot="1">
      <c r="B40" s="3" t="s">
        <v>101</v>
      </c>
      <c r="H40" s="8">
        <f>SUM(H36:H39)</f>
        <v>-1175</v>
      </c>
      <c r="I40" s="5"/>
      <c r="J40" s="8">
        <f>SUM(J36:J39)</f>
        <v>-1587</v>
      </c>
      <c r="K40" s="5"/>
    </row>
    <row r="41" spans="8:11" ht="13.5" thickTop="1">
      <c r="H41" s="5"/>
      <c r="I41" s="5"/>
      <c r="J41" s="5"/>
      <c r="K41" s="5"/>
    </row>
    <row r="42" spans="8:11" ht="12.75">
      <c r="H42" s="5"/>
      <c r="I42" s="5"/>
      <c r="J42" s="5"/>
      <c r="K42" s="5"/>
    </row>
    <row r="43" spans="2:10" ht="12.75">
      <c r="B43" t="s">
        <v>102</v>
      </c>
      <c r="H43" s="5"/>
      <c r="J43" s="5"/>
    </row>
    <row r="44" ht="12.75">
      <c r="B44" t="s">
        <v>21</v>
      </c>
    </row>
    <row r="46" spans="6:10" ht="12.75">
      <c r="F46" s="5"/>
      <c r="H46" s="37" t="s">
        <v>8</v>
      </c>
      <c r="I46" s="37"/>
      <c r="J46" s="37"/>
    </row>
    <row r="47" spans="8:10" ht="12.75">
      <c r="H47" s="13" t="s">
        <v>87</v>
      </c>
      <c r="I47" s="13"/>
      <c r="J47" s="3" t="s">
        <v>84</v>
      </c>
    </row>
    <row r="48" spans="8:10" ht="12.75">
      <c r="H48" s="13" t="s">
        <v>9</v>
      </c>
      <c r="I48" s="13"/>
      <c r="J48" s="13" t="s">
        <v>9</v>
      </c>
    </row>
    <row r="50" spans="2:10" ht="12.75">
      <c r="B50" t="s">
        <v>13</v>
      </c>
      <c r="H50" s="5">
        <v>312</v>
      </c>
      <c r="I50" s="5"/>
      <c r="J50" s="5">
        <v>181</v>
      </c>
    </row>
    <row r="51" spans="2:10" ht="12.75">
      <c r="B51" t="s">
        <v>33</v>
      </c>
      <c r="H51" s="5">
        <v>-1487</v>
      </c>
      <c r="I51" s="5"/>
      <c r="J51" s="5">
        <v>-1768</v>
      </c>
    </row>
    <row r="52" spans="8:10" ht="13.5" thickBot="1">
      <c r="H52" s="8">
        <f>SUM(H50:H51)</f>
        <v>-1175</v>
      </c>
      <c r="I52" s="5"/>
      <c r="J52" s="8">
        <f>SUM(J50:J51)</f>
        <v>-1587</v>
      </c>
    </row>
    <row r="53" spans="8:10" ht="13.5" thickTop="1">
      <c r="H53" s="5"/>
      <c r="I53" s="5"/>
      <c r="J53" s="5"/>
    </row>
    <row r="54" spans="8:10" ht="12.75">
      <c r="H54" s="5"/>
      <c r="I54" s="5"/>
      <c r="J54" s="5"/>
    </row>
    <row r="55" spans="2:11" ht="12.75">
      <c r="B55" t="s">
        <v>45</v>
      </c>
      <c r="H55" s="5"/>
      <c r="I55" s="5"/>
      <c r="J55" s="5"/>
      <c r="K55" s="5"/>
    </row>
    <row r="56" spans="2:11" ht="12.75">
      <c r="B56" t="s">
        <v>91</v>
      </c>
      <c r="H56" s="5"/>
      <c r="I56" s="5"/>
      <c r="J56" s="5"/>
      <c r="K56" s="5"/>
    </row>
    <row r="57" spans="2:11" ht="12.75">
      <c r="B57" t="s">
        <v>7</v>
      </c>
      <c r="H57" s="5"/>
      <c r="I57" s="5"/>
      <c r="J57" s="5"/>
      <c r="K57" s="5"/>
    </row>
  </sheetData>
  <mergeCells count="2">
    <mergeCell ref="H4:J4"/>
    <mergeCell ref="H46:J46"/>
  </mergeCells>
  <printOptions/>
  <pageMargins left="0.75" right="0.5" top="0.5" bottom="0.5" header="0.5" footer="0.5"/>
  <pageSetup fitToHeight="1" fitToWidth="1" horizontalDpi="180" verticalDpi="180" orientation="portrait" scale="92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user</cp:lastModifiedBy>
  <cp:lastPrinted>2007-05-03T04:02:18Z</cp:lastPrinted>
  <dcterms:created xsi:type="dcterms:W3CDTF">2003-07-13T11:27:25Z</dcterms:created>
  <dcterms:modified xsi:type="dcterms:W3CDTF">2007-05-24T02:54:33Z</dcterms:modified>
  <cp:category/>
  <cp:version/>
  <cp:contentType/>
  <cp:contentStatus/>
</cp:coreProperties>
</file>